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-COMP\OneDrive\Documents\"/>
    </mc:Choice>
  </mc:AlternateContent>
  <xr:revisionPtr revIDLastSave="0" documentId="8_{39CD7933-7B64-4C06-A73F-5D5694C31678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D44" i="75" s="1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E45" i="69" s="1"/>
  <c r="D52" i="69"/>
  <c r="E46" i="69"/>
  <c r="D46" i="69"/>
  <c r="D45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D8" i="69"/>
  <c r="E7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D8" i="51"/>
  <c r="E7" i="5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D200" i="67"/>
  <c r="E193" i="67"/>
  <c r="D193" i="67"/>
  <c r="E189" i="67"/>
  <c r="D189" i="67"/>
  <c r="E188" i="67"/>
  <c r="D188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D44" i="67" s="1"/>
  <c r="E123" i="67"/>
  <c r="E122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D8" i="67"/>
  <c r="E7" i="67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D289" i="68"/>
  <c r="H289" i="68" s="1"/>
  <c r="G288" i="68"/>
  <c r="F288" i="68"/>
  <c r="E288" i="68"/>
  <c r="D288" i="68"/>
  <c r="G287" i="68"/>
  <c r="F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H262" i="68" s="1"/>
  <c r="G261" i="68"/>
  <c r="F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G245" i="68" s="1"/>
  <c r="G244" i="68" s="1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H247" i="68" s="1"/>
  <c r="G246" i="68"/>
  <c r="F246" i="68"/>
  <c r="E246" i="68"/>
  <c r="D246" i="68"/>
  <c r="F245" i="68"/>
  <c r="D245" i="68"/>
  <c r="F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F239" i="68"/>
  <c r="G238" i="68"/>
  <c r="F238" i="68"/>
  <c r="E238" i="68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G234" i="68"/>
  <c r="F234" i="68"/>
  <c r="E234" i="68"/>
  <c r="G233" i="68"/>
  <c r="F233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G206" i="68"/>
  <c r="F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H202" i="68" s="1"/>
  <c r="G201" i="68"/>
  <c r="F201" i="68"/>
  <c r="E201" i="68"/>
  <c r="D201" i="68"/>
  <c r="G200" i="68"/>
  <c r="G187" i="68" s="1"/>
  <c r="F200" i="68"/>
  <c r="E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H194" i="68" s="1"/>
  <c r="G193" i="68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G189" i="68"/>
  <c r="F189" i="68"/>
  <c r="E189" i="68"/>
  <c r="G188" i="68"/>
  <c r="F188" i="68"/>
  <c r="F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H182" i="68" s="1"/>
  <c r="G181" i="68"/>
  <c r="F181" i="68"/>
  <c r="D181" i="68"/>
  <c r="H180" i="68"/>
  <c r="J180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H167" i="68"/>
  <c r="G167" i="68"/>
  <c r="F167" i="68"/>
  <c r="E167" i="68"/>
  <c r="I167" i="68" s="1"/>
  <c r="I166" i="68" s="1"/>
  <c r="D167" i="68"/>
  <c r="G166" i="68"/>
  <c r="F166" i="68"/>
  <c r="E166" i="68"/>
  <c r="D166" i="68"/>
  <c r="G165" i="68"/>
  <c r="F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5" i="68"/>
  <c r="F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F123" i="68"/>
  <c r="G122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F95" i="68"/>
  <c r="G94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G62" i="68"/>
  <c r="F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G57" i="68"/>
  <c r="F57" i="68"/>
  <c r="D57" i="68"/>
  <c r="G56" i="68"/>
  <c r="F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G52" i="68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G46" i="68"/>
  <c r="G45" i="68" s="1"/>
  <c r="G44" i="68" s="1"/>
  <c r="F46" i="68"/>
  <c r="F45" i="68"/>
  <c r="F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G30" i="68"/>
  <c r="F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G6" i="68" s="1"/>
  <c r="F21" i="68"/>
  <c r="E21" i="68"/>
  <c r="D21" i="68"/>
  <c r="H21" i="68" s="1"/>
  <c r="F20" i="68"/>
  <c r="D20" i="68"/>
  <c r="F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F8" i="68"/>
  <c r="E8" i="68"/>
  <c r="D8" i="68"/>
  <c r="G7" i="68"/>
  <c r="F7" i="68"/>
  <c r="D7" i="68"/>
  <c r="F6" i="68"/>
  <c r="E19" i="67" l="1"/>
  <c r="E6" i="67" s="1"/>
  <c r="I201" i="68"/>
  <c r="I200" i="68" s="1"/>
  <c r="I203" i="68"/>
  <c r="E56" i="69"/>
  <c r="E44" i="69" s="1"/>
  <c r="I47" i="68"/>
  <c r="I46" i="68" s="1"/>
  <c r="E44" i="67"/>
  <c r="I57" i="68"/>
  <c r="E44" i="71"/>
  <c r="E57" i="68"/>
  <c r="E52" i="68"/>
  <c r="I52" i="68"/>
  <c r="I45" i="68"/>
  <c r="E46" i="68"/>
  <c r="I26" i="68"/>
  <c r="I25" i="68" s="1"/>
  <c r="I21" i="68"/>
  <c r="E20" i="68"/>
  <c r="E19" i="68" s="1"/>
  <c r="I20" i="68"/>
  <c r="J416" i="68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J373" i="68"/>
  <c r="H372" i="68"/>
  <c r="J372" i="68" s="1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I298" i="68"/>
  <c r="I297" i="68" s="1"/>
  <c r="I287" i="68" s="1"/>
  <c r="E297" i="68"/>
  <c r="E287" i="68" s="1"/>
  <c r="H298" i="68"/>
  <c r="D297" i="68"/>
  <c r="D287" i="68" s="1"/>
  <c r="D244" i="68" s="1"/>
  <c r="J294" i="68"/>
  <c r="H293" i="68"/>
  <c r="J293" i="68" s="1"/>
  <c r="J289" i="68"/>
  <c r="H288" i="68"/>
  <c r="J285" i="68"/>
  <c r="H284" i="68"/>
  <c r="J284" i="68" s="1"/>
  <c r="J282" i="68"/>
  <c r="H281" i="68"/>
  <c r="J281" i="68" s="1"/>
  <c r="J280" i="68"/>
  <c r="H279" i="68"/>
  <c r="J279" i="68" s="1"/>
  <c r="H275" i="68"/>
  <c r="J276" i="68"/>
  <c r="J267" i="68"/>
  <c r="H266" i="68"/>
  <c r="J266" i="68" s="1"/>
  <c r="E261" i="68"/>
  <c r="E245" i="68" s="1"/>
  <c r="I262" i="68"/>
  <c r="I261" i="68" s="1"/>
  <c r="I245" i="68" s="1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E239" i="68"/>
  <c r="I240" i="68"/>
  <c r="I239" i="68" s="1"/>
  <c r="D239" i="68"/>
  <c r="H240" i="68"/>
  <c r="E237" i="68"/>
  <c r="I238" i="68"/>
  <c r="I237" i="68" s="1"/>
  <c r="D237" i="68"/>
  <c r="H238" i="68"/>
  <c r="H235" i="68"/>
  <c r="D234" i="68"/>
  <c r="D233" i="68" s="1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D206" i="68"/>
  <c r="D200" i="68" s="1"/>
  <c r="H207" i="68"/>
  <c r="J202" i="68"/>
  <c r="H201" i="68"/>
  <c r="I194" i="68"/>
  <c r="I193" i="68" s="1"/>
  <c r="I188" i="68" s="1"/>
  <c r="E193" i="68"/>
  <c r="E188" i="68" s="1"/>
  <c r="E187" i="68" s="1"/>
  <c r="J194" i="68"/>
  <c r="H193" i="68"/>
  <c r="J193" i="68" s="1"/>
  <c r="D189" i="68"/>
  <c r="D188" i="68" s="1"/>
  <c r="D187" i="68" s="1"/>
  <c r="H190" i="68"/>
  <c r="E181" i="68"/>
  <c r="E165" i="68" s="1"/>
  <c r="I183" i="68"/>
  <c r="I181" i="68" s="1"/>
  <c r="I165" i="68" s="1"/>
  <c r="J182" i="68"/>
  <c r="H181" i="68"/>
  <c r="J181" i="68" s="1"/>
  <c r="H175" i="68"/>
  <c r="J175" i="68" s="1"/>
  <c r="J176" i="68"/>
  <c r="J171" i="68"/>
  <c r="H170" i="68"/>
  <c r="J170" i="68" s="1"/>
  <c r="H166" i="68"/>
  <c r="J167" i="68"/>
  <c r="J162" i="68"/>
  <c r="H161" i="68"/>
  <c r="J161" i="68" s="1"/>
  <c r="E155" i="68"/>
  <c r="E154" i="68" s="1"/>
  <c r="I156" i="68"/>
  <c r="I155" i="68" s="1"/>
  <c r="I154" i="68" s="1"/>
  <c r="D155" i="68"/>
  <c r="D154" i="68" s="1"/>
  <c r="H156" i="68"/>
  <c r="J150" i="68"/>
  <c r="H149" i="68"/>
  <c r="J149" i="68" s="1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E123" i="68"/>
  <c r="E122" i="68" s="1"/>
  <c r="I124" i="68"/>
  <c r="I123" i="68" s="1"/>
  <c r="I122" i="68" s="1"/>
  <c r="H124" i="68"/>
  <c r="D123" i="68"/>
  <c r="D122" i="68" s="1"/>
  <c r="J118" i="68"/>
  <c r="H117" i="68"/>
  <c r="J117" i="68" s="1"/>
  <c r="J115" i="68"/>
  <c r="H114" i="68"/>
  <c r="I109" i="68"/>
  <c r="I108" i="68" s="1"/>
  <c r="E108" i="68"/>
  <c r="H109" i="68"/>
  <c r="D108" i="68"/>
  <c r="J101" i="68"/>
  <c r="H100" i="68"/>
  <c r="J100" i="68" s="1"/>
  <c r="E95" i="68"/>
  <c r="E94" i="68" s="1"/>
  <c r="I96" i="68"/>
  <c r="I95" i="68" s="1"/>
  <c r="I94" i="68" s="1"/>
  <c r="D95" i="68"/>
  <c r="D94" i="68" s="1"/>
  <c r="H96" i="68"/>
  <c r="I87" i="68"/>
  <c r="I86" i="68" s="1"/>
  <c r="E86" i="68"/>
  <c r="D86" i="68"/>
  <c r="H87" i="68"/>
  <c r="J82" i="68"/>
  <c r="H81" i="68"/>
  <c r="J81" i="68" s="1"/>
  <c r="E70" i="68"/>
  <c r="E56" i="68" s="1"/>
  <c r="I71" i="68"/>
  <c r="I70" i="68" s="1"/>
  <c r="I56" i="68" s="1"/>
  <c r="H71" i="68"/>
  <c r="D70" i="68"/>
  <c r="D62" i="68"/>
  <c r="D56" i="68" s="1"/>
  <c r="H63" i="68"/>
  <c r="J58" i="68"/>
  <c r="H57" i="68"/>
  <c r="J53" i="68"/>
  <c r="H52" i="68"/>
  <c r="J52" i="68" s="1"/>
  <c r="H47" i="68"/>
  <c r="D46" i="68"/>
  <c r="D45" i="68" s="1"/>
  <c r="D44" i="68" s="1"/>
  <c r="J41" i="68"/>
  <c r="H40" i="68"/>
  <c r="J40" i="68" s="1"/>
  <c r="J36" i="68"/>
  <c r="H35" i="68"/>
  <c r="J35" i="68" s="1"/>
  <c r="H31" i="68"/>
  <c r="D30" i="68"/>
  <c r="J26" i="68"/>
  <c r="H25" i="68"/>
  <c r="J25" i="68" s="1"/>
  <c r="J21" i="68"/>
  <c r="H20" i="68"/>
  <c r="E14" i="68"/>
  <c r="I15" i="68"/>
  <c r="I14" i="68" s="1"/>
  <c r="H15" i="68"/>
  <c r="D14" i="68"/>
  <c r="D6" i="68" s="1"/>
  <c r="E11" i="68"/>
  <c r="E7" i="68" s="1"/>
  <c r="E6" i="68" s="1"/>
  <c r="I12" i="68"/>
  <c r="I11" i="68" s="1"/>
  <c r="I7" i="68" s="1"/>
  <c r="J12" i="68"/>
  <c r="H11" i="68"/>
  <c r="J11" i="68" s="1"/>
  <c r="J9" i="68"/>
  <c r="H8" i="68"/>
  <c r="I187" i="68" l="1"/>
  <c r="E45" i="68"/>
  <c r="E44" i="68" s="1"/>
  <c r="I44" i="68"/>
  <c r="I19" i="68"/>
  <c r="I6" i="68" s="1"/>
  <c r="H297" i="68"/>
  <c r="J297" i="68" s="1"/>
  <c r="J298" i="68"/>
  <c r="J288" i="68"/>
  <c r="H287" i="68"/>
  <c r="J287" i="68" s="1"/>
  <c r="J275" i="68"/>
  <c r="H274" i="68"/>
  <c r="J274" i="68" s="1"/>
  <c r="J246" i="68"/>
  <c r="H245" i="68"/>
  <c r="J240" i="68"/>
  <c r="H239" i="68"/>
  <c r="J239" i="68" s="1"/>
  <c r="J238" i="68"/>
  <c r="H237" i="68"/>
  <c r="J237" i="68" s="1"/>
  <c r="J235" i="68"/>
  <c r="H234" i="68"/>
  <c r="J207" i="68"/>
  <c r="H206" i="68"/>
  <c r="J206" i="68" s="1"/>
  <c r="J201" i="68"/>
  <c r="H200" i="68"/>
  <c r="J200" i="68" s="1"/>
  <c r="J190" i="68"/>
  <c r="H189" i="68"/>
  <c r="J166" i="68"/>
  <c r="H165" i="68"/>
  <c r="J165" i="68" s="1"/>
  <c r="J156" i="68"/>
  <c r="H155" i="68"/>
  <c r="H123" i="68"/>
  <c r="J124" i="68"/>
  <c r="J114" i="68"/>
  <c r="H113" i="68"/>
  <c r="J113" i="68" s="1"/>
  <c r="J109" i="68"/>
  <c r="H108" i="68"/>
  <c r="J108" i="68" s="1"/>
  <c r="H95" i="68"/>
  <c r="J96" i="68"/>
  <c r="J87" i="68"/>
  <c r="H86" i="68"/>
  <c r="J86" i="68" s="1"/>
  <c r="J71" i="68"/>
  <c r="H70" i="68"/>
  <c r="J70" i="68" s="1"/>
  <c r="J63" i="68"/>
  <c r="H62" i="68"/>
  <c r="J62" i="68" s="1"/>
  <c r="J57" i="68"/>
  <c r="H56" i="68"/>
  <c r="J56" i="68" s="1"/>
  <c r="J47" i="68"/>
  <c r="H46" i="68"/>
  <c r="J31" i="68"/>
  <c r="H30" i="68"/>
  <c r="J30" i="68" s="1"/>
  <c r="J20" i="68"/>
  <c r="H19" i="68"/>
  <c r="J19" i="68" s="1"/>
  <c r="J15" i="68"/>
  <c r="H14" i="68"/>
  <c r="J14" i="68" s="1"/>
  <c r="J8" i="68"/>
  <c r="H7" i="68"/>
  <c r="E244" i="68"/>
  <c r="I244" i="68"/>
  <c r="J245" i="68" l="1"/>
  <c r="H244" i="68"/>
  <c r="J244" i="68" s="1"/>
  <c r="H233" i="68"/>
  <c r="J233" i="68" s="1"/>
  <c r="J234" i="68"/>
  <c r="H188" i="68"/>
  <c r="J189" i="68"/>
  <c r="J155" i="68"/>
  <c r="H154" i="68"/>
  <c r="J154" i="68" s="1"/>
  <c r="J123" i="68"/>
  <c r="H122" i="68"/>
  <c r="J122" i="68" s="1"/>
  <c r="J95" i="68"/>
  <c r="H94" i="68"/>
  <c r="J94" i="68" s="1"/>
  <c r="J46" i="68"/>
  <c r="H45" i="68"/>
  <c r="J7" i="68"/>
  <c r="H6" i="68"/>
  <c r="J6" i="68" s="1"/>
  <c r="H187" i="68" l="1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<sst xmlns="http://schemas.openxmlformats.org/spreadsheetml/2006/main" count="15428" uniqueCount="816">
  <si>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</si>
  <si>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PRELOG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</si>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</sst>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221138.55000000002</v>
      </c>
      <c r="F6" s="2">
        <f t="shared" si="0"/>
        <v>0</v>
      </c>
      <c r="G6" s="2">
        <f>+G7+G14+G19+G30+G35</f>
        <v>556603.95000000007</v>
      </c>
      <c r="H6" s="2">
        <f t="shared" si="0"/>
        <v>0</v>
      </c>
      <c r="I6" s="2">
        <f t="shared" si="0"/>
        <v>777742.50000000012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62969.41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62969.41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41969.41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41969.41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21000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21000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158169.14000000001</v>
      </c>
      <c r="F19" s="3">
        <f t="shared" si="8"/>
        <v>0</v>
      </c>
      <c r="G19" s="3">
        <f t="shared" si="8"/>
        <v>556603.95000000007</v>
      </c>
      <c r="H19" s="3">
        <f t="shared" si="8"/>
        <v>0</v>
      </c>
      <c r="I19" s="3">
        <f t="shared" si="8"/>
        <v>714773.09000000008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158169.14000000001</v>
      </c>
      <c r="F20" s="3">
        <f t="shared" si="9"/>
        <v>0</v>
      </c>
      <c r="G20" s="3">
        <f t="shared" si="9"/>
        <v>27360.04</v>
      </c>
      <c r="H20" s="3">
        <f t="shared" si="9"/>
        <v>0</v>
      </c>
      <c r="I20" s="3">
        <f t="shared" si="9"/>
        <v>185529.18000000002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155040.26</v>
      </c>
      <c r="F21" s="84">
        <f>'Nacionalno sufinanciranje'!D21</f>
        <v>0</v>
      </c>
      <c r="G21" s="84">
        <f>'Nacionalno sufinanciranje'!E21</f>
        <v>27360.04</v>
      </c>
      <c r="H21" s="11">
        <f t="shared" ref="H21:I24" si="10">D21+F21</f>
        <v>0</v>
      </c>
      <c r="I21" s="11">
        <f t="shared" si="10"/>
        <v>182400.30000000002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3128.88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3128.88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529243.91</v>
      </c>
      <c r="H25" s="3">
        <f t="shared" si="11"/>
        <v>0</v>
      </c>
      <c r="I25" s="3">
        <f t="shared" si="11"/>
        <v>529243.91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529243.91</v>
      </c>
      <c r="H26" s="11">
        <f t="shared" ref="H26:I29" si="12">D26+F26</f>
        <v>0</v>
      </c>
      <c r="I26" s="11">
        <f t="shared" si="12"/>
        <v>529243.91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169584.52000000002</v>
      </c>
      <c r="F44" s="3">
        <f t="shared" si="21"/>
        <v>0</v>
      </c>
      <c r="G44" s="3">
        <f t="shared" si="21"/>
        <v>27360.04</v>
      </c>
      <c r="H44" s="3">
        <f t="shared" si="21"/>
        <v>0</v>
      </c>
      <c r="I44" s="3">
        <f t="shared" si="21"/>
        <v>196944.56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141117.71000000002</v>
      </c>
      <c r="F45" s="3">
        <f t="shared" si="23"/>
        <v>0</v>
      </c>
      <c r="G45" s="3">
        <f t="shared" si="23"/>
        <v>27360.04</v>
      </c>
      <c r="H45" s="3">
        <f t="shared" si="23"/>
        <v>0</v>
      </c>
      <c r="I45" s="3">
        <f t="shared" si="23"/>
        <v>168477.75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110558.71</v>
      </c>
      <c r="F46" s="3">
        <f t="shared" si="24"/>
        <v>0</v>
      </c>
      <c r="G46" s="3">
        <f t="shared" si="24"/>
        <v>27360.04</v>
      </c>
      <c r="H46" s="3">
        <f t="shared" si="24"/>
        <v>0</v>
      </c>
      <c r="I46" s="3">
        <f t="shared" si="24"/>
        <v>137918.75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110558.71</v>
      </c>
      <c r="F47" s="84">
        <f>'Nacionalno sufinanciranje'!D47</f>
        <v>0</v>
      </c>
      <c r="G47" s="84">
        <f>'Nacionalno sufinanciranje'!E47</f>
        <v>27360.04</v>
      </c>
      <c r="H47" s="12">
        <f t="shared" ref="H47:I51" si="25">D47+F47</f>
        <v>0</v>
      </c>
      <c r="I47" s="12">
        <f t="shared" si="25"/>
        <v>137918.75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7802.7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7802.7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22756.300000000003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22756.300000000003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22756.300000000003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22756.300000000003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28466.809999999998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28466.809999999998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15466.31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15466.31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1673.51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1673.51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13792.8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13792.8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8928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8928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8928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8928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4072.5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4072.5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200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200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1375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1375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2497.5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2497.5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466116.41</v>
      </c>
      <c r="H187" s="3">
        <f t="shared" si="84"/>
        <v>0</v>
      </c>
      <c r="I187" s="3">
        <f t="shared" si="84"/>
        <v>466116.41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466116.41</v>
      </c>
      <c r="H200" s="3">
        <f t="shared" si="90"/>
        <v>0</v>
      </c>
      <c r="I200" s="3">
        <f t="shared" si="90"/>
        <v>466116.41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385405.16</v>
      </c>
      <c r="H201" s="3">
        <f t="shared" si="91"/>
        <v>0</v>
      </c>
      <c r="I201" s="3">
        <f t="shared" si="91"/>
        <v>385405.16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61042.5</v>
      </c>
      <c r="H203" s="12">
        <f t="shared" si="92"/>
        <v>0</v>
      </c>
      <c r="I203" s="12">
        <f t="shared" si="92"/>
        <v>61042.5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324362.65999999997</v>
      </c>
      <c r="H205" s="12">
        <f t="shared" si="92"/>
        <v>0</v>
      </c>
      <c r="I205" s="12">
        <f t="shared" si="92"/>
        <v>324362.65999999997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80711.25</v>
      </c>
      <c r="H206" s="3">
        <f t="shared" si="93"/>
        <v>0</v>
      </c>
      <c r="I206" s="3">
        <f t="shared" si="93"/>
        <v>80711.25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80711.25</v>
      </c>
      <c r="H213" s="12">
        <f t="shared" si="94"/>
        <v>0</v>
      </c>
      <c r="I213" s="12">
        <f t="shared" si="94"/>
        <v>80711.25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8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556603.95000000007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556603.95000000007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27360.04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27360.04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529243.91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529243.91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27360.04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27360.04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27360.04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27360.04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466116.41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466116.41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385405.16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61042.5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324362.65999999997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80711.25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80711.25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22" sqref="E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24128.880000000001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21000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21000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3128.88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3128.88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3128.88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8" zoomScaleNormal="100" workbookViewId="0">
      <selection activeCell="E72" sqref="E7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155040.26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155040.26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155040.26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155040.26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131407.99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112019.03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88415.99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88415.99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4500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19103.04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19103.04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19388.96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10260.959999999999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10260.959999999999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8928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8928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200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7" zoomScaleNormal="100" workbookViewId="0">
      <selection activeCell="E80" sqref="E8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41969.41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41969.41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41969.41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38176.53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29098.68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22142.720000000001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22142.720000000001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3302.7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3653.26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3653.26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9077.85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5205.3500000000004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1673.51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3531.84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3872.5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1375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2497.5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Željko Sokač</cp:lastModifiedBy>
  <cp:lastPrinted>2025-12-18T09:39:09Z</cp:lastPrinted>
  <dcterms:created xsi:type="dcterms:W3CDTF">2025-08-09T19:28:20Z</dcterms:created>
  <dcterms:modified xsi:type="dcterms:W3CDTF">2026-02-16T13:18:43Z</dcterms:modified>
</cp:coreProperties>
</file>